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10" activeTab="0"/>
  </bookViews>
  <sheets>
    <sheet name="G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<sst xmlns="http://schemas.openxmlformats.org/spreadsheetml/2006/main" count="33" uniqueCount="25">
  <si>
    <t>Krediti na kartice do 60 rata, te putem banaka bez jamaca !!!</t>
  </si>
  <si>
    <t>www.yamaha.com.hr, info@yamaha.com.hr</t>
  </si>
  <si>
    <t>Tel: 01/6697-197 , 6681-317, Fax: 01/6681-321</t>
  </si>
  <si>
    <t xml:space="preserve">SIBEG d.o.o.        Božidara Magovca 54        10010 ZAGREB       </t>
  </si>
  <si>
    <t>Cijene su informativne, preporučene maloprodajne, sa svim uključenim davanjima, podložne promjeni i vrijede do objave novih, 05.03.2018.</t>
  </si>
  <si>
    <t>YP30G</t>
  </si>
  <si>
    <t>YP20G</t>
  </si>
  <si>
    <t>MPC gotovina</t>
  </si>
  <si>
    <t>MPC</t>
  </si>
  <si>
    <t>težina (kg)</t>
  </si>
  <si>
    <t>spremnik goriva (L)</t>
  </si>
  <si>
    <t>kapacitet (L/min)</t>
  </si>
  <si>
    <t>MODEL</t>
  </si>
  <si>
    <t>MOTORNE VODENE PUMPE</t>
  </si>
  <si>
    <t>230 V/12 V</t>
  </si>
  <si>
    <t>EF3000iSE</t>
  </si>
  <si>
    <t>230V</t>
  </si>
  <si>
    <t>EF2800i</t>
  </si>
  <si>
    <t>EF2400iS</t>
  </si>
  <si>
    <t>EF2000iS</t>
  </si>
  <si>
    <t>EF1000iS</t>
  </si>
  <si>
    <t>snaga (KVA)</t>
  </si>
  <si>
    <t>tip</t>
  </si>
  <si>
    <t>GENERATORI</t>
  </si>
  <si>
    <t>MPC kartice beskamatno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</si>
</sst>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S_I_T_-;\-* #,##0.00\ _S_I_T_-;_-* &quot;-&quot;??\ _S_I_T_-;_-@_-"/>
    <numFmt numFmtId="165" formatCode="#,##0\ _k_n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Play"/>
      <family val="2"/>
    </font>
    <font>
      <sz val="10"/>
      <name val="Play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Play"/>
      <family val="2"/>
    </font>
    <font>
      <sz val="7"/>
      <name val="Play"/>
      <family val="2"/>
    </font>
    <font>
      <sz val="10"/>
      <name val="Arial"/>
      <family val="2"/>
    </font>
    <font>
      <sz val="11"/>
      <name val="Play"/>
      <family val="2"/>
    </font>
    <font>
      <sz val="18"/>
      <name val="Play"/>
      <family val="2"/>
    </font>
    <font>
      <sz val="12"/>
      <name val="Play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50" applyFont="1" applyAlignment="1">
      <alignment vertical="center"/>
      <protection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horizontal="right" vertical="center"/>
    </xf>
    <xf numFmtId="165" fontId="9" fillId="0" borderId="14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_CRO280102" xfId="50"/>
    <cellStyle name="Neutralno" xfId="51"/>
    <cellStyle name="Normal_SF2000~12_sf 2" xfId="52"/>
    <cellStyle name="Normal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Valuta 2" xfId="63"/>
    <cellStyle name="Vejica_K_EURO_OM_02_jan'02_VELJA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38100</xdr:rowOff>
    </xdr:from>
    <xdr:ext cx="180975" cy="247650"/>
    <xdr:sp fLocksText="0">
      <xdr:nvSpPr>
        <xdr:cNvPr id="1" name="TekstniOkvir 1"/>
        <xdr:cNvSpPr txBox="1">
          <a:spLocks noChangeArrowheads="1"/>
        </xdr:cNvSpPr>
      </xdr:nvSpPr>
      <xdr:spPr>
        <a:xfrm>
          <a:off x="6543675" y="2952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12</xdr:row>
      <xdr:rowOff>47625</xdr:rowOff>
    </xdr:from>
    <xdr:to>
      <xdr:col>7</xdr:col>
      <xdr:colOff>323850</xdr:colOff>
      <xdr:row>29</xdr:row>
      <xdr:rowOff>9525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248150"/>
          <a:ext cx="67913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304800</xdr:rowOff>
    </xdr:from>
    <xdr:to>
      <xdr:col>4</xdr:col>
      <xdr:colOff>180975</xdr:colOff>
      <xdr:row>0</xdr:row>
      <xdr:rowOff>1009650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t="10279" b="10279"/>
        <a:stretch>
          <a:fillRect/>
        </a:stretch>
      </xdr:blipFill>
      <xdr:spPr>
        <a:xfrm>
          <a:off x="1400175" y="304800"/>
          <a:ext cx="2800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_2018_GEN_VP%20C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 GEN 2015"/>
      <sheetName val="MPC 2015"/>
      <sheetName val="MOJ"/>
    </sheetNames>
    <sheetDataSet>
      <sheetData sheetId="0">
        <row r="3">
          <cell r="AD3">
            <v>9900</v>
          </cell>
        </row>
        <row r="4">
          <cell r="AD4">
            <v>12900</v>
          </cell>
        </row>
        <row r="5">
          <cell r="AD5">
            <v>17900</v>
          </cell>
        </row>
        <row r="6">
          <cell r="AD6">
            <v>14900</v>
          </cell>
        </row>
        <row r="7">
          <cell r="AD7">
            <v>21900</v>
          </cell>
        </row>
        <row r="33">
          <cell r="AD33">
            <v>4500</v>
          </cell>
        </row>
        <row r="34">
          <cell r="AD34">
            <v>4900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2.421875" style="1" customWidth="1"/>
    <col min="2" max="2" width="17.57421875" style="1" customWidth="1"/>
    <col min="3" max="3" width="19.140625" style="1" bestFit="1" customWidth="1"/>
    <col min="4" max="4" width="11.140625" style="1" customWidth="1"/>
    <col min="5" max="5" width="13.140625" style="1" customWidth="1"/>
    <col min="6" max="6" width="10.421875" style="3" customWidth="1"/>
    <col min="7" max="7" width="14.28125" style="2" customWidth="1"/>
    <col min="8" max="16384" width="9.140625" style="1" customWidth="1"/>
  </cols>
  <sheetData>
    <row r="1" ht="131.25" customHeight="1"/>
    <row r="2" spans="1:7" ht="23.25" thickBot="1">
      <c r="A2" s="47" t="s">
        <v>23</v>
      </c>
      <c r="B2" s="48"/>
      <c r="C2" s="48"/>
      <c r="D2" s="48"/>
      <c r="E2" s="48"/>
      <c r="F2" s="48"/>
      <c r="G2" s="48"/>
    </row>
    <row r="3" spans="1:7" s="33" customFormat="1" ht="44.25" thickBot="1" thickTop="1">
      <c r="A3" s="40" t="s">
        <v>12</v>
      </c>
      <c r="B3" s="39" t="s">
        <v>22</v>
      </c>
      <c r="C3" s="39" t="s">
        <v>21</v>
      </c>
      <c r="D3" s="39" t="s">
        <v>9</v>
      </c>
      <c r="E3" s="44" t="s">
        <v>24</v>
      </c>
      <c r="F3" s="39" t="s">
        <v>8</v>
      </c>
      <c r="G3" s="38" t="s">
        <v>7</v>
      </c>
    </row>
    <row r="4" spans="1:7" s="33" customFormat="1" ht="15" thickTop="1">
      <c r="A4" s="37"/>
      <c r="B4" s="36"/>
      <c r="C4" s="36"/>
      <c r="D4" s="36"/>
      <c r="E4" s="36"/>
      <c r="F4" s="35"/>
      <c r="G4" s="34"/>
    </row>
    <row r="5" spans="1:7" s="28" customFormat="1" ht="15.75">
      <c r="A5" s="32" t="s">
        <v>20</v>
      </c>
      <c r="B5" s="31" t="s">
        <v>14</v>
      </c>
      <c r="C5" s="31">
        <v>1</v>
      </c>
      <c r="D5" s="31">
        <v>13</v>
      </c>
      <c r="E5" s="41">
        <f>G5/0.9</f>
        <v>11000</v>
      </c>
      <c r="F5" s="15">
        <f>G5/0.95</f>
        <v>10421.052631578948</v>
      </c>
      <c r="G5" s="14">
        <f>'[1]Kalk GEN 2015'!AD3</f>
        <v>9900</v>
      </c>
    </row>
    <row r="6" spans="1:7" s="28" customFormat="1" ht="15">
      <c r="A6" s="32" t="s">
        <v>19</v>
      </c>
      <c r="B6" s="31" t="s">
        <v>14</v>
      </c>
      <c r="C6" s="31">
        <v>2</v>
      </c>
      <c r="D6" s="31">
        <v>21</v>
      </c>
      <c r="E6" s="43">
        <f>G6/0.9</f>
        <v>14333.333333333332</v>
      </c>
      <c r="F6" s="15">
        <f>G6/0.95</f>
        <v>13578.947368421053</v>
      </c>
      <c r="G6" s="14">
        <f>'[1]Kalk GEN 2015'!AD4</f>
        <v>12900</v>
      </c>
    </row>
    <row r="7" spans="1:7" s="28" customFormat="1" ht="15">
      <c r="A7" s="32" t="s">
        <v>18</v>
      </c>
      <c r="B7" s="31" t="s">
        <v>14</v>
      </c>
      <c r="C7" s="31">
        <v>2.4</v>
      </c>
      <c r="D7" s="31">
        <v>32</v>
      </c>
      <c r="E7" s="41">
        <f>G7/0.9</f>
        <v>19888.888888888887</v>
      </c>
      <c r="F7" s="15">
        <f>G7/0.95</f>
        <v>18842.105263157897</v>
      </c>
      <c r="G7" s="14">
        <f>'[1]Kalk GEN 2015'!AD5</f>
        <v>17900</v>
      </c>
    </row>
    <row r="8" spans="1:7" s="28" customFormat="1" ht="15.75">
      <c r="A8" s="32" t="s">
        <v>17</v>
      </c>
      <c r="B8" s="31" t="s">
        <v>16</v>
      </c>
      <c r="C8" s="31">
        <v>2.8</v>
      </c>
      <c r="D8" s="31">
        <v>30</v>
      </c>
      <c r="E8" s="41">
        <f>G8/0.9</f>
        <v>16555.555555555555</v>
      </c>
      <c r="F8" s="15">
        <f>G8/0.95</f>
        <v>15684.21052631579</v>
      </c>
      <c r="G8" s="14">
        <f>'[1]Kalk GEN 2015'!AD6</f>
        <v>14900</v>
      </c>
    </row>
    <row r="9" spans="1:7" s="28" customFormat="1" ht="16.5" thickBot="1">
      <c r="A9" s="30" t="s">
        <v>15</v>
      </c>
      <c r="B9" s="29" t="s">
        <v>14</v>
      </c>
      <c r="C9" s="29">
        <v>3</v>
      </c>
      <c r="D9" s="29">
        <v>68</v>
      </c>
      <c r="E9" s="42">
        <f>G9/0.9</f>
        <v>24333.333333333332</v>
      </c>
      <c r="F9" s="11">
        <f>G9/0.95</f>
        <v>23052.63157894737</v>
      </c>
      <c r="G9" s="10">
        <f>'[1]Kalk GEN 2015'!AD7</f>
        <v>21900</v>
      </c>
    </row>
    <row r="10" s="3" customFormat="1" ht="13.5" thickTop="1">
      <c r="G10" s="27"/>
    </row>
    <row r="11" s="3" customFormat="1" ht="12.75">
      <c r="G11" s="27"/>
    </row>
    <row r="12" s="3" customFormat="1" ht="12.75">
      <c r="G12" s="27"/>
    </row>
    <row r="13" s="3" customFormat="1" ht="12.75">
      <c r="G13" s="27"/>
    </row>
    <row r="14" s="3" customFormat="1" ht="12.75">
      <c r="G14" s="27"/>
    </row>
    <row r="15" s="3" customFormat="1" ht="12.75">
      <c r="G15" s="27"/>
    </row>
    <row r="16" s="3" customFormat="1" ht="12.75">
      <c r="G16" s="27"/>
    </row>
    <row r="17" s="3" customFormat="1" ht="12.75">
      <c r="G17" s="27"/>
    </row>
    <row r="18" s="3" customFormat="1" ht="12.75">
      <c r="G18" s="27"/>
    </row>
    <row r="19" s="3" customFormat="1" ht="12.75">
      <c r="G19" s="27"/>
    </row>
    <row r="20" s="3" customFormat="1" ht="12.75">
      <c r="G20" s="27"/>
    </row>
    <row r="21" s="3" customFormat="1" ht="12.75">
      <c r="G21" s="27"/>
    </row>
    <row r="22" s="3" customFormat="1" ht="12.75">
      <c r="G22" s="27"/>
    </row>
    <row r="23" s="3" customFormat="1" ht="12.75">
      <c r="G23" s="27"/>
    </row>
    <row r="24" s="3" customFormat="1" ht="12.75">
      <c r="G24" s="27"/>
    </row>
    <row r="25" s="3" customFormat="1" ht="12.75">
      <c r="G25" s="27"/>
    </row>
    <row r="26" s="3" customFormat="1" ht="12.75"/>
    <row r="27" s="26" customFormat="1" ht="14.25"/>
    <row r="28" s="26" customFormat="1" ht="16.5" customHeight="1"/>
    <row r="29" s="25" customFormat="1" ht="14.25"/>
    <row r="30" s="25" customFormat="1" ht="14.25"/>
    <row r="33" spans="1:7" ht="23.25" thickBot="1">
      <c r="A33" s="49" t="s">
        <v>13</v>
      </c>
      <c r="B33" s="50"/>
      <c r="C33" s="50"/>
      <c r="D33" s="50"/>
      <c r="E33" s="50"/>
      <c r="F33" s="50"/>
      <c r="G33" s="50"/>
    </row>
    <row r="34" spans="1:7" ht="43.5" thickTop="1">
      <c r="A34" s="24" t="s">
        <v>12</v>
      </c>
      <c r="B34" s="23" t="s">
        <v>11</v>
      </c>
      <c r="C34" s="23" t="s">
        <v>10</v>
      </c>
      <c r="D34" s="23" t="s">
        <v>9</v>
      </c>
      <c r="E34" s="44" t="s">
        <v>24</v>
      </c>
      <c r="F34" s="23" t="s">
        <v>8</v>
      </c>
      <c r="G34" s="22" t="s">
        <v>7</v>
      </c>
    </row>
    <row r="35" spans="1:7" ht="14.25">
      <c r="A35" s="21"/>
      <c r="B35" s="20"/>
      <c r="C35" s="20"/>
      <c r="D35" s="20"/>
      <c r="E35" s="20"/>
      <c r="F35" s="19"/>
      <c r="G35" s="18"/>
    </row>
    <row r="36" spans="1:7" ht="14.25">
      <c r="A36" s="17" t="s">
        <v>6</v>
      </c>
      <c r="B36" s="16">
        <v>600</v>
      </c>
      <c r="C36" s="16">
        <v>4.5</v>
      </c>
      <c r="D36" s="16">
        <v>27</v>
      </c>
      <c r="E36" s="45">
        <f>G36/0.9</f>
        <v>5000</v>
      </c>
      <c r="F36" s="15">
        <f>G36/0.95</f>
        <v>4736.842105263158</v>
      </c>
      <c r="G36" s="14">
        <f>'[1]Kalk GEN 2015'!AD33</f>
        <v>4500</v>
      </c>
    </row>
    <row r="37" spans="1:7" ht="15" thickBot="1">
      <c r="A37" s="13" t="s">
        <v>5</v>
      </c>
      <c r="B37" s="12">
        <v>980</v>
      </c>
      <c r="C37" s="12">
        <v>4.5</v>
      </c>
      <c r="D37" s="12">
        <v>30</v>
      </c>
      <c r="E37" s="46">
        <f>G37/0.9</f>
        <v>5444.444444444444</v>
      </c>
      <c r="F37" s="11">
        <f>G37/0.95</f>
        <v>5157.894736842106</v>
      </c>
      <c r="G37" s="10">
        <f>'[1]Kalk GEN 2015'!AD34</f>
        <v>4900</v>
      </c>
    </row>
    <row r="38" ht="13.5" thickTop="1"/>
    <row r="39" spans="1:7" ht="12.75">
      <c r="A39" s="9" t="s">
        <v>4</v>
      </c>
      <c r="B39" s="8"/>
      <c r="C39" s="8"/>
      <c r="D39" s="8"/>
      <c r="E39" s="8"/>
      <c r="F39" s="7"/>
      <c r="G39" s="6"/>
    </row>
    <row r="41" spans="1:5" ht="15.75">
      <c r="A41" s="5" t="s">
        <v>3</v>
      </c>
      <c r="B41" s="5"/>
      <c r="C41" s="5"/>
      <c r="D41" s="4"/>
      <c r="E41" s="4"/>
    </row>
    <row r="42" spans="1:5" ht="15.75">
      <c r="A42" s="5" t="s">
        <v>2</v>
      </c>
      <c r="B42" s="5"/>
      <c r="C42" s="5"/>
      <c r="D42" s="4"/>
      <c r="E42" s="4"/>
    </row>
    <row r="43" spans="1:5" ht="15.75">
      <c r="A43" s="5" t="s">
        <v>1</v>
      </c>
      <c r="B43" s="5"/>
      <c r="C43" s="5"/>
      <c r="D43" s="4"/>
      <c r="E43" s="4"/>
    </row>
    <row r="44" spans="1:5" ht="15.75">
      <c r="A44" s="5" t="s">
        <v>0</v>
      </c>
      <c r="B44" s="5"/>
      <c r="C44" s="5"/>
      <c r="D44" s="4"/>
      <c r="E44" s="4"/>
    </row>
  </sheetData>
  <sheetProtection/>
  <mergeCells count="2">
    <mergeCell ref="A2:G2"/>
    <mergeCell ref="A33:G33"/>
  </mergeCells>
  <printOptions/>
  <pageMargins left="1.1023622047244095" right="0.31496062992125984" top="0.7480314960629921" bottom="0.7480314960629921" header="0.31496062992125984" footer="0.31496062992125984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cp:lastPrinted>2018-10-22T09:54:18Z</cp:lastPrinted>
  <dcterms:created xsi:type="dcterms:W3CDTF">2018-03-06T13:43:34Z</dcterms:created>
  <dcterms:modified xsi:type="dcterms:W3CDTF">2018-10-22T10:38:27Z</dcterms:modified>
  <cp:category/>
  <cp:version/>
  <cp:contentType/>
  <cp:contentStatus/>
</cp:coreProperties>
</file>