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25" activeTab="0"/>
  </bookViews>
  <sheets>
    <sheet name="Y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<sst xmlns="http://schemas.openxmlformats.org/spreadsheetml/2006/main" count="14" uniqueCount="13">
  <si>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Krediti na kartice do 60 rata, te putem banaka bez jamaca !!!</t>
  </si>
  <si>
    <t>www.yamaha.com.hr, info@yamaha.com.hr</t>
  </si>
  <si>
    <t>Tel: 01/6697-197 , 6681-317, Fax: 01/6681-321</t>
  </si>
  <si>
    <t xml:space="preserve">SIBEG d.o.o.        Božidara Magovca 54        10010 ZAGREB       </t>
  </si>
  <si>
    <t>Cijene su informativne, preporučene maloprodajne, sa svim uključenim davanjima, podložne promjeni i vrijede do objave novih, 05.03.2018.</t>
  </si>
  <si>
    <t>SPORT</t>
  </si>
  <si>
    <t>SPORT TENDER</t>
  </si>
  <si>
    <t>TENDER</t>
  </si>
  <si>
    <t>BASIC TENDER</t>
  </si>
  <si>
    <t>gotovina</t>
  </si>
  <si>
    <t>MPC</t>
  </si>
  <si>
    <t>Model</t>
  </si>
  <si>
    <t>ČAMCI NA NAPUHAVANJE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</si>
</sst>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S_I_T_-;\-* #,##0.00\ _S_I_T_-;_-* &quot;-&quot;??\ _S_I_T_-;_-@_-"/>
    <numFmt numFmtId="165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Play"/>
      <family val="2"/>
    </font>
    <font>
      <sz val="10"/>
      <name val="Play"/>
      <family val="2"/>
    </font>
    <font>
      <sz val="10"/>
      <name val="Arial"/>
      <family val="2"/>
    </font>
    <font>
      <sz val="7"/>
      <name val="Play"/>
      <family val="2"/>
    </font>
    <font>
      <b/>
      <sz val="10"/>
      <name val="Arial CE"/>
      <family val="0"/>
    </font>
    <font>
      <b/>
      <sz val="12"/>
      <name val="Play"/>
      <family val="2"/>
    </font>
    <font>
      <b/>
      <sz val="12"/>
      <color indexed="10"/>
      <name val="Play"/>
      <family val="2"/>
    </font>
    <font>
      <i/>
      <sz val="10"/>
      <name val="Play"/>
      <family val="2"/>
    </font>
    <font>
      <b/>
      <i/>
      <sz val="12"/>
      <name val="Play"/>
      <family val="2"/>
    </font>
    <font>
      <sz val="11"/>
      <name val="Play"/>
      <family val="2"/>
    </font>
    <font>
      <sz val="20"/>
      <name val="Play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Play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50" applyFont="1" applyAlignment="1">
      <alignment vertical="center"/>
      <protection/>
    </xf>
    <xf numFmtId="0" fontId="10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3" fontId="50" fillId="0" borderId="10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_CRO280102" xfId="50"/>
    <cellStyle name="Neutralno" xfId="51"/>
    <cellStyle name="Normal_SF2000~12_sf 2" xfId="52"/>
    <cellStyle name="Normal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Valuta 2" xfId="63"/>
    <cellStyle name="Vejica_K_EURO_OM_02_jan'02_VELJA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200025</xdr:rowOff>
    </xdr:from>
    <xdr:to>
      <xdr:col>3</xdr:col>
      <xdr:colOff>828675</xdr:colOff>
      <xdr:row>2</xdr:row>
      <xdr:rowOff>200025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704975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190500</xdr:rowOff>
    </xdr:from>
    <xdr:to>
      <xdr:col>3</xdr:col>
      <xdr:colOff>2143125</xdr:colOff>
      <xdr:row>40</xdr:row>
      <xdr:rowOff>19050</xdr:rowOff>
    </xdr:to>
    <xdr:pic>
      <xdr:nvPicPr>
        <xdr:cNvPr id="2" name="Picture 226" descr="http://cdn.yamaha-motor.eu/product_assets/2013/YAM240S-275S-310S-340S-380S/2013-YAM240S-275S-310S-340S-380S-EU-NA-Action-004.jpg?width=910&amp;quality=75"/>
        <xdr:cNvPicPr preferRelativeResize="1">
          <a:picLocks noChangeAspect="1"/>
        </xdr:cNvPicPr>
      </xdr:nvPicPr>
      <xdr:blipFill>
        <a:blip r:embed="rId2"/>
        <a:srcRect r="9452"/>
        <a:stretch>
          <a:fillRect/>
        </a:stretch>
      </xdr:blipFill>
      <xdr:spPr>
        <a:xfrm>
          <a:off x="600075" y="5486400"/>
          <a:ext cx="58388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200025</xdr:rowOff>
    </xdr:from>
    <xdr:to>
      <xdr:col>3</xdr:col>
      <xdr:colOff>847725</xdr:colOff>
      <xdr:row>1</xdr:row>
      <xdr:rowOff>1019175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523875"/>
          <a:ext cx="2800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beg%203\Documents\CJENICI%202018\K_2018_YAM_CRO_19.02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 2017"/>
      <sheetName val="mpc 2017"/>
      <sheetName val="MOJ"/>
    </sheetNames>
    <sheetDataSet>
      <sheetData sheetId="0">
        <row r="8">
          <cell r="A8" t="str">
            <v>YAM 230B</v>
          </cell>
          <cell r="AU8">
            <v>4950</v>
          </cell>
        </row>
        <row r="10">
          <cell r="A10" t="str">
            <v>YAM220T</v>
          </cell>
          <cell r="AU10">
            <v>6750</v>
          </cell>
        </row>
        <row r="11">
          <cell r="A11" t="str">
            <v>YAM220T '15</v>
          </cell>
          <cell r="AU11">
            <v>5250</v>
          </cell>
        </row>
        <row r="13">
          <cell r="A13" t="str">
            <v>YAM 240 Sti</v>
          </cell>
          <cell r="AU13">
            <v>8250</v>
          </cell>
        </row>
        <row r="14">
          <cell r="A14" t="str">
            <v>YAM 275 Sti</v>
          </cell>
          <cell r="AU14">
            <v>8950</v>
          </cell>
        </row>
        <row r="15">
          <cell r="A15" t="str">
            <v>YAM 310 Sti</v>
          </cell>
          <cell r="AU15">
            <v>9950</v>
          </cell>
        </row>
        <row r="17">
          <cell r="A17" t="str">
            <v>YAM 275 S</v>
          </cell>
          <cell r="AU17">
            <v>8990</v>
          </cell>
        </row>
        <row r="18">
          <cell r="A18" t="str">
            <v>YAM 275 S '15</v>
          </cell>
          <cell r="AU18">
            <v>7990</v>
          </cell>
        </row>
        <row r="19">
          <cell r="A19" t="str">
            <v>YAM 310 S </v>
          </cell>
          <cell r="AU19">
            <v>9990</v>
          </cell>
        </row>
        <row r="20">
          <cell r="A20" t="str">
            <v>YAM 340 S </v>
          </cell>
          <cell r="AU20">
            <v>11490</v>
          </cell>
        </row>
        <row r="21">
          <cell r="A21" t="str">
            <v>YAM 380 S </v>
          </cell>
          <cell r="AU21">
            <v>14490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zoomScalePageLayoutView="0" workbookViewId="0" topLeftCell="A25">
      <selection activeCell="B44" sqref="B44:D47"/>
    </sheetView>
  </sheetViews>
  <sheetFormatPr defaultColWidth="9.140625" defaultRowHeight="15"/>
  <cols>
    <col min="1" max="1" width="9.00390625" style="1" customWidth="1"/>
    <col min="2" max="2" width="25.8515625" style="1" customWidth="1"/>
    <col min="3" max="3" width="29.57421875" style="2" customWidth="1"/>
    <col min="4" max="4" width="32.57421875" style="2" customWidth="1"/>
    <col min="5" max="16384" width="9.140625" style="1" customWidth="1"/>
  </cols>
  <sheetData>
    <row r="1" spans="2:4" ht="25.5">
      <c r="B1" s="22" t="s">
        <v>12</v>
      </c>
      <c r="C1" s="22"/>
      <c r="D1" s="22"/>
    </row>
    <row r="2" ht="93" customHeight="1"/>
    <row r="3" spans="2:4" ht="15.75">
      <c r="B3" s="23"/>
      <c r="C3" s="24"/>
      <c r="D3" s="24"/>
    </row>
    <row r="4" spans="2:4" ht="15.75">
      <c r="B4" s="25" t="s">
        <v>11</v>
      </c>
      <c r="C4" s="27" t="s">
        <v>10</v>
      </c>
      <c r="D4" s="18" t="s">
        <v>10</v>
      </c>
    </row>
    <row r="5" spans="2:7" ht="15.75">
      <c r="B5" s="26"/>
      <c r="C5" s="28"/>
      <c r="D5" s="17" t="s">
        <v>9</v>
      </c>
      <c r="G5"/>
    </row>
    <row r="6" spans="2:7" ht="15.75">
      <c r="B6" s="19" t="s">
        <v>8</v>
      </c>
      <c r="C6" s="20"/>
      <c r="D6" s="21"/>
      <c r="G6"/>
    </row>
    <row r="7" spans="2:7" ht="15.75">
      <c r="B7" s="16" t="str">
        <f>'[1]kalk 2017'!A8</f>
        <v>YAM 230B</v>
      </c>
      <c r="C7" s="11">
        <f>D7/0.95</f>
        <v>5210.526315789474</v>
      </c>
      <c r="D7" s="10">
        <f>'[1]kalk 2017'!AU8</f>
        <v>4950</v>
      </c>
      <c r="G7"/>
    </row>
    <row r="8" spans="2:7" ht="15.75">
      <c r="B8" s="19" t="s">
        <v>7</v>
      </c>
      <c r="C8" s="20"/>
      <c r="D8" s="21"/>
      <c r="G8"/>
    </row>
    <row r="9" spans="2:7" ht="15.75">
      <c r="B9" s="16" t="str">
        <f>'[1]kalk 2017'!A10</f>
        <v>YAM220T</v>
      </c>
      <c r="C9" s="11">
        <f>D9/0.95</f>
        <v>7105.263157894738</v>
      </c>
      <c r="D9" s="10">
        <f>'[1]kalk 2017'!AU10</f>
        <v>6750</v>
      </c>
      <c r="G9"/>
    </row>
    <row r="10" spans="2:7" ht="15.75">
      <c r="B10" s="15" t="str">
        <f>'[1]kalk 2017'!A11</f>
        <v>YAM220T '15</v>
      </c>
      <c r="C10" s="11">
        <f>D10/0.95</f>
        <v>5526.315789473684</v>
      </c>
      <c r="D10" s="13">
        <f>'[1]kalk 2017'!AU11</f>
        <v>5250</v>
      </c>
      <c r="G10"/>
    </row>
    <row r="11" spans="2:7" ht="15.75">
      <c r="B11" s="19" t="s">
        <v>6</v>
      </c>
      <c r="C11" s="20"/>
      <c r="D11" s="21"/>
      <c r="G11"/>
    </row>
    <row r="12" spans="2:7" ht="15.75">
      <c r="B12" s="12" t="str">
        <f>'[1]kalk 2017'!A13</f>
        <v>YAM 240 Sti</v>
      </c>
      <c r="C12" s="11">
        <f>D12/0.95</f>
        <v>8684.21052631579</v>
      </c>
      <c r="D12" s="10">
        <f>'[1]kalk 2017'!AU13</f>
        <v>8250</v>
      </c>
      <c r="G12"/>
    </row>
    <row r="13" spans="2:7" ht="15.75">
      <c r="B13" s="12" t="str">
        <f>'[1]kalk 2017'!A14</f>
        <v>YAM 275 Sti</v>
      </c>
      <c r="C13" s="11">
        <f>D13/0.95</f>
        <v>9421.052631578948</v>
      </c>
      <c r="D13" s="10">
        <f>'[1]kalk 2017'!AU14</f>
        <v>8950</v>
      </c>
      <c r="G13"/>
    </row>
    <row r="14" spans="2:7" ht="15.75">
      <c r="B14" s="12" t="str">
        <f>'[1]kalk 2017'!A15</f>
        <v>YAM 310 Sti</v>
      </c>
      <c r="C14" s="11">
        <f>D14/0.95</f>
        <v>10473.684210526317</v>
      </c>
      <c r="D14" s="10">
        <f>'[1]kalk 2017'!AU15</f>
        <v>9950</v>
      </c>
      <c r="G14"/>
    </row>
    <row r="15" spans="2:7" ht="15.75">
      <c r="B15" s="19" t="s">
        <v>5</v>
      </c>
      <c r="C15" s="20"/>
      <c r="D15" s="21"/>
      <c r="G15"/>
    </row>
    <row r="16" spans="2:7" ht="15.75">
      <c r="B16" s="12" t="str">
        <f>'[1]kalk 2017'!A17</f>
        <v>YAM 275 S</v>
      </c>
      <c r="C16" s="11">
        <f>D16/0.95</f>
        <v>9463.157894736843</v>
      </c>
      <c r="D16" s="10">
        <f>'[1]kalk 2017'!AU17</f>
        <v>8990</v>
      </c>
      <c r="G16"/>
    </row>
    <row r="17" spans="2:7" ht="15.75">
      <c r="B17" s="14" t="str">
        <f>'[1]kalk 2017'!A18</f>
        <v>YAM 275 S '15</v>
      </c>
      <c r="C17" s="11">
        <f>D17/0.95</f>
        <v>8410.526315789473</v>
      </c>
      <c r="D17" s="13">
        <f>'[1]kalk 2017'!AU18</f>
        <v>7990</v>
      </c>
      <c r="G17"/>
    </row>
    <row r="18" spans="2:4" ht="15.75">
      <c r="B18" s="12" t="str">
        <f>'[1]kalk 2017'!A19</f>
        <v>YAM 310 S </v>
      </c>
      <c r="C18" s="11">
        <f>D18/0.95</f>
        <v>10515.789473684212</v>
      </c>
      <c r="D18" s="10">
        <f>'[1]kalk 2017'!AU19</f>
        <v>9990</v>
      </c>
    </row>
    <row r="19" spans="2:4" ht="15.75">
      <c r="B19" s="12" t="str">
        <f>'[1]kalk 2017'!A20</f>
        <v>YAM 340 S </v>
      </c>
      <c r="C19" s="11">
        <f>D19/0.95</f>
        <v>12094.736842105263</v>
      </c>
      <c r="D19" s="10">
        <f>'[1]kalk 2017'!AU20</f>
        <v>11490</v>
      </c>
    </row>
    <row r="20" spans="2:4" ht="15.75">
      <c r="B20" s="12" t="str">
        <f>'[1]kalk 2017'!A21</f>
        <v>YAM 380 S </v>
      </c>
      <c r="C20" s="11">
        <f>D20/0.95</f>
        <v>15252.631578947368</v>
      </c>
      <c r="D20" s="10">
        <f>'[1]kalk 2017'!AU21</f>
        <v>14490</v>
      </c>
    </row>
    <row r="22" ht="15.75">
      <c r="B22" s="9"/>
    </row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spans="2:7" ht="15.75">
      <c r="B42" s="8" t="s">
        <v>4</v>
      </c>
      <c r="C42" s="7"/>
      <c r="D42" s="7"/>
      <c r="E42" s="7"/>
      <c r="F42" s="6"/>
      <c r="G42" s="5"/>
    </row>
    <row r="44" spans="2:5" ht="15.75">
      <c r="B44" s="4" t="s">
        <v>3</v>
      </c>
      <c r="C44" s="4"/>
      <c r="D44" s="4"/>
      <c r="E44" s="3"/>
    </row>
    <row r="45" spans="2:5" ht="15.75">
      <c r="B45" s="4" t="s">
        <v>2</v>
      </c>
      <c r="C45" s="4"/>
      <c r="D45" s="4"/>
      <c r="E45" s="3"/>
    </row>
    <row r="46" spans="2:5" ht="15.75">
      <c r="B46" s="4" t="s">
        <v>1</v>
      </c>
      <c r="C46" s="4"/>
      <c r="D46" s="4"/>
      <c r="E46" s="3"/>
    </row>
    <row r="47" spans="2:5" ht="15.75">
      <c r="B47" s="4" t="s">
        <v>0</v>
      </c>
      <c r="C47" s="4"/>
      <c r="D47" s="4"/>
      <c r="E47" s="3"/>
    </row>
  </sheetData>
  <sheetProtection/>
  <mergeCells count="8">
    <mergeCell ref="B11:D11"/>
    <mergeCell ref="B15:D15"/>
    <mergeCell ref="B1:D1"/>
    <mergeCell ref="B3:D3"/>
    <mergeCell ref="B4:B5"/>
    <mergeCell ref="C4:C5"/>
    <mergeCell ref="B6:D6"/>
    <mergeCell ref="B8:D8"/>
  </mergeCells>
  <printOptions/>
  <pageMargins left="0.5118110236220472" right="0.9055118110236221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dcterms:created xsi:type="dcterms:W3CDTF">2018-03-06T13:44:17Z</dcterms:created>
  <dcterms:modified xsi:type="dcterms:W3CDTF">2018-03-06T13:56:04Z</dcterms:modified>
  <cp:category/>
  <cp:version/>
  <cp:contentType/>
  <cp:contentStatus/>
</cp:coreProperties>
</file>